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5. ПИСЬМА ОТ РЕГУЛЯТОРОВ (СОГЛАСОВАНИЕ ИП)\ХМАО\КОРРЕКТИРОВКА_ИП_ЭК ВОСТОК_ХМАО_2025-2029\Приложения\"/>
    </mc:Choice>
  </mc:AlternateContent>
  <bookViews>
    <workbookView xWindow="0" yWindow="0" windowWidth="51600" windowHeight="17100"/>
  </bookViews>
  <sheets>
    <sheet name="форма 5 (2026)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1" l="1"/>
  <c r="AG18" i="1"/>
  <c r="AG19" i="1" s="1"/>
  <c r="Y18" i="1"/>
  <c r="Y19" i="1" s="1"/>
  <c r="C18" i="1"/>
  <c r="B18" i="1"/>
  <c r="C17" i="1"/>
  <c r="B17" i="1"/>
  <c r="A10" i="1"/>
  <c r="A7" i="1"/>
  <c r="AF18" i="1" l="1"/>
  <c r="AF19" i="1" s="1"/>
</calcChain>
</file>

<file path=xl/sharedStrings.xml><?xml version="1.0" encoding="utf-8"?>
<sst xmlns="http://schemas.openxmlformats.org/spreadsheetml/2006/main" count="97" uniqueCount="60">
  <si>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</si>
  <si>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</si>
  <si>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</si>
  <si>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</si>
  <si>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t xml:space="preserve"> на год 2026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</si>
  <si>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</si>
  <si>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</si>
  <si>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</si>
  <si>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</si>
  <si>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</si>
  <si>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</si>
  <si>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</si>
  <si>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</si>
  <si>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</si>
  <si>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</si>
  <si>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</si>
  <si>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</si>
  <si>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</si>
  <si>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</si>
  <si>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</si>
  <si>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</si>
  <si>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</si>
  <si>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км/МВ*А/другое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</si>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</sst>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р_._-;\-* #,##0.00\ _р_._-;_-* &quot;-&quot;??\ 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0" fontId="6" fillId="0" borderId="0"/>
    <xf numFmtId="0" fontId="4" fillId="0" borderId="0"/>
  </cellStyleXfs>
  <cellXfs count="34">
    <xf numFmtId="0" fontId="0" fillId="0" borderId="0" xfId="0"/>
    <xf numFmtId="0" fontId="2" fillId="0" borderId="0" xfId="0" applyFont="1" applyFill="1"/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3" fillId="0" borderId="0" xfId="0" applyFont="1" applyFill="1"/>
    <xf numFmtId="0" fontId="5" fillId="0" borderId="0" xfId="4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5" fillId="0" borderId="0" xfId="4" applyFont="1" applyFill="1" applyAlignment="1">
      <alignment vertical="center"/>
    </xf>
    <xf numFmtId="0" fontId="9" fillId="0" borderId="0" xfId="4" applyFont="1" applyFill="1" applyAlignment="1">
      <alignment horizontal="center" vertical="top"/>
    </xf>
    <xf numFmtId="0" fontId="3" fillId="0" borderId="0" xfId="4" applyFont="1" applyFill="1" applyAlignment="1">
      <alignment vertical="top"/>
    </xf>
    <xf numFmtId="0" fontId="3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7" fillId="0" borderId="0" xfId="3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/>
    <xf numFmtId="0" fontId="3" fillId="0" borderId="1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3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5" applyFont="1" applyFill="1" applyBorder="1" applyAlignment="1">
      <alignment horizontal="center" vertical="center" textRotation="90" wrapText="1"/>
    </xf>
    <xf numFmtId="0" fontId="3" fillId="0" borderId="2" xfId="5" applyFont="1" applyFill="1" applyBorder="1" applyAlignment="1">
      <alignment horizontal="center" vertical="center"/>
    </xf>
    <xf numFmtId="49" fontId="3" fillId="0" borderId="2" xfId="5" applyNumberFormat="1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wrapText="1"/>
    </xf>
    <xf numFmtId="0" fontId="3" fillId="0" borderId="2" xfId="5" applyNumberFormat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  <xf numFmtId="164" fontId="3" fillId="0" borderId="0" xfId="1" applyFont="1" applyFill="1"/>
  </cellXfs>
  <cellStyles count="6">
    <cellStyle name="Обычный" xfId="0" builtinId="0"/>
    <cellStyle name="Обычный 3" xfId="2"/>
    <cellStyle name="Обычный 4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6;%20&#1087;&#1088;&#1080;&#1082;&#1072;&#1079;&#1091;%20&#1052;&#1080;&#1085;&#1101;&#1085;&#1077;&#1088;&#1075;&#1086;%20&#8470;380%20(&#1061;&#1052;&#1040;&#105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borisevich/Desktop/&#1048;&#1055;%202025%20-%202027/2.%20&#1048;&#1055;%2026-29/&#1044;&#1072;&#1085;&#1085;&#1099;&#1077;%20&#1076;&#1083;&#1103;%20&#1051;&#1057;&#1056;%2026-29%20(&#1058;&#1054;,%20&#1061;&#1052;&#1040;&#1054;,%20&#1071;&#1053;&#1040;&#105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  <sheetName val="форма 2"/>
      <sheetName val="форма 3"/>
      <sheetName val="форма 4"/>
      <sheetName val="форма 5 (2025)"/>
      <sheetName val="форма 5 (2026)"/>
      <sheetName val="форма 10"/>
      <sheetName val="форма14"/>
    </sheetNames>
    <sheetDataSet>
      <sheetData sheetId="0"/>
      <sheetData sheetId="1"/>
      <sheetData sheetId="2"/>
      <sheetData sheetId="3">
        <row r="6">
          <cell r="A6" t="str">
            <v>Инвестиционная программа АО " Энергосбытовая компания "Восток" (на территории деятельности ХМАО-Югры) на 2025-2029 годы</v>
          </cell>
        </row>
        <row r="9">
          <cell r="A9" t="str">
            <v>Год раскрытия информации:  2025 год</v>
          </cell>
        </row>
        <row r="17">
          <cell r="B17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    </cell>
          <cell r="C17" t="str">
            <v>K_Восток-ХМАО-01</v>
          </cell>
        </row>
        <row r="18">
          <cell r="B18" t="str">
            <v>Создание автоматизированной информационной системы (АИС) гарантирующего поставщика АО "ЭК "Восток" на территории деятельности ХМАО-Югры</v>
          </cell>
          <cell r="C18" t="str">
            <v>P_ВОСТОК-АИС-ХМАО-02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СУММЕ"/>
      <sheetName val="для ЛСР (ТО)"/>
      <sheetName val="для ЛСР (ХМАО)"/>
      <sheetName val="для ЛСР (ЯНАО)"/>
      <sheetName val="для ПАСПОРТА (руб)"/>
      <sheetName val="для ПАСПОРТА (тыс. руб.)"/>
      <sheetName val="Лист1"/>
    </sheetNames>
    <sheetDataSet>
      <sheetData sheetId="0"/>
      <sheetData sheetId="1"/>
      <sheetData sheetId="2"/>
      <sheetData sheetId="3"/>
      <sheetData sheetId="4"/>
      <sheetData sheetId="5">
        <row r="5">
          <cell r="P5">
            <v>58290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3"/>
  <sheetViews>
    <sheetView tabSelected="1" view="pageBreakPreview" zoomScale="80" zoomScaleNormal="100" zoomScaleSheetLayoutView="80" workbookViewId="0">
      <selection activeCell="M26" sqref="M26"/>
    </sheetView>
  </sheetViews>
  <sheetFormatPr defaultRowHeight="15.75" x14ac:dyDescent="0.25"/>
  <cols>
    <col min="1" max="1" width="13.28515625" style="6" customWidth="1"/>
    <col min="2" max="2" width="36" style="6" customWidth="1"/>
    <col min="3" max="3" width="15.85546875" style="6" customWidth="1"/>
    <col min="4" max="4" width="20.5703125" style="6" customWidth="1"/>
    <col min="5" max="5" width="7" style="6" customWidth="1"/>
    <col min="6" max="10" width="6.85546875" style="6" customWidth="1"/>
    <col min="11" max="11" width="20.5703125" style="6" customWidth="1"/>
    <col min="12" max="17" width="6.85546875" style="6" customWidth="1"/>
    <col min="18" max="18" width="20.5703125" style="6" customWidth="1"/>
    <col min="19" max="19" width="9" style="6" bestFit="1" customWidth="1"/>
    <col min="20" max="24" width="6.85546875" style="6" customWidth="1"/>
    <col min="25" max="25" width="20.5703125" style="6" customWidth="1"/>
    <col min="26" max="31" width="6.85546875" style="6" customWidth="1"/>
    <col min="32" max="32" width="20.5703125" style="6" customWidth="1"/>
    <col min="33" max="33" width="9" style="6" bestFit="1" customWidth="1"/>
    <col min="34" max="38" width="6.85546875" style="6" customWidth="1"/>
    <col min="39" max="39" width="4" style="6" customWidth="1"/>
    <col min="40" max="40" width="6.5703125" style="6" customWidth="1"/>
    <col min="41" max="41" width="18.42578125" style="6" customWidth="1"/>
    <col min="42" max="42" width="24.28515625" style="6" customWidth="1"/>
    <col min="43" max="43" width="14.42578125" style="6" customWidth="1"/>
    <col min="44" max="44" width="25.5703125" style="6" customWidth="1"/>
    <col min="45" max="45" width="12.42578125" style="6" customWidth="1"/>
    <col min="46" max="46" width="19.85546875" style="6" customWidth="1"/>
    <col min="47" max="48" width="4.7109375" style="6" customWidth="1"/>
    <col min="49" max="49" width="4.28515625" style="6" customWidth="1"/>
    <col min="50" max="50" width="4.42578125" style="6" customWidth="1"/>
    <col min="51" max="51" width="5.140625" style="6" customWidth="1"/>
    <col min="52" max="52" width="5.7109375" style="6" customWidth="1"/>
    <col min="53" max="53" width="6.28515625" style="6" customWidth="1"/>
    <col min="54" max="54" width="6.5703125" style="6" customWidth="1"/>
    <col min="55" max="55" width="6.28515625" style="6" customWidth="1"/>
    <col min="56" max="57" width="5.7109375" style="6" customWidth="1"/>
    <col min="58" max="58" width="14.7109375" style="6" customWidth="1"/>
    <col min="59" max="68" width="5.7109375" style="6" customWidth="1"/>
    <col min="69" max="16384" width="9.140625" style="6"/>
  </cols>
  <sheetData>
    <row r="1" spans="1:67" s="1" customFormat="1" ht="11.25" x14ac:dyDescent="0.2">
      <c r="AL1" s="2" t="s">
        <v>0</v>
      </c>
    </row>
    <row r="2" spans="1:67" s="1" customFormat="1" ht="11.25" x14ac:dyDescent="0.2">
      <c r="AL2" s="3" t="s">
        <v>1</v>
      </c>
    </row>
    <row r="3" spans="1:67" s="1" customFormat="1" ht="11.25" x14ac:dyDescent="0.2">
      <c r="AL3" s="4" t="s">
        <v>2</v>
      </c>
    </row>
    <row r="4" spans="1:6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67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 spans="1:67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67" ht="18.75" x14ac:dyDescent="0.25">
      <c r="A7" s="9" t="str">
        <f>'[1]форма 4'!A6:AG6</f>
        <v>Инвестиционная программа АО " Энергосбытовая компания "Восток" (на территории деятельности ХМАО-Югры) на 2025-2029 годы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</row>
    <row r="8" spans="1:67" x14ac:dyDescent="0.25">
      <c r="A8" s="11" t="s">
        <v>5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6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67" x14ac:dyDescent="0.25">
      <c r="A10" s="14" t="str">
        <f>'[1]форма 4'!A9:AG9</f>
        <v>Год раскрытия информации:  2025 год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67" ht="18.75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67" ht="19.5" customHeight="1" x14ac:dyDescent="0.25">
      <c r="A12" s="18" t="s">
        <v>6</v>
      </c>
      <c r="B12" s="19" t="s">
        <v>7</v>
      </c>
      <c r="C12" s="19" t="s">
        <v>8</v>
      </c>
      <c r="D12" s="20" t="s">
        <v>9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1"/>
      <c r="AN12" s="21"/>
      <c r="AO12" s="21"/>
      <c r="AP12" s="21"/>
    </row>
    <row r="13" spans="1:67" ht="43.5" customHeight="1" x14ac:dyDescent="0.25">
      <c r="A13" s="22"/>
      <c r="B13" s="19"/>
      <c r="C13" s="19"/>
      <c r="D13" s="20" t="s">
        <v>10</v>
      </c>
      <c r="E13" s="20"/>
      <c r="F13" s="20"/>
      <c r="G13" s="20"/>
      <c r="H13" s="20"/>
      <c r="I13" s="20"/>
      <c r="J13" s="20"/>
      <c r="K13" s="20" t="s">
        <v>11</v>
      </c>
      <c r="L13" s="20"/>
      <c r="M13" s="20"/>
      <c r="N13" s="20"/>
      <c r="O13" s="20"/>
      <c r="P13" s="20"/>
      <c r="Q13" s="20"/>
      <c r="R13" s="20" t="s">
        <v>12</v>
      </c>
      <c r="S13" s="20"/>
      <c r="T13" s="20"/>
      <c r="U13" s="20"/>
      <c r="V13" s="20"/>
      <c r="W13" s="20"/>
      <c r="X13" s="20"/>
      <c r="Y13" s="20" t="s">
        <v>13</v>
      </c>
      <c r="Z13" s="20"/>
      <c r="AA13" s="20"/>
      <c r="AB13" s="20"/>
      <c r="AC13" s="20"/>
      <c r="AD13" s="20"/>
      <c r="AE13" s="20"/>
      <c r="AF13" s="19" t="s">
        <v>14</v>
      </c>
      <c r="AG13" s="19"/>
      <c r="AH13" s="19"/>
      <c r="AI13" s="19"/>
      <c r="AJ13" s="19"/>
      <c r="AK13" s="19"/>
      <c r="AL13" s="19"/>
      <c r="AM13" s="21"/>
      <c r="AN13" s="21"/>
      <c r="AO13" s="21"/>
      <c r="AP13" s="21"/>
    </row>
    <row r="14" spans="1:67" ht="43.5" customHeight="1" x14ac:dyDescent="0.25">
      <c r="A14" s="22"/>
      <c r="B14" s="19"/>
      <c r="C14" s="19"/>
      <c r="D14" s="23" t="s">
        <v>15</v>
      </c>
      <c r="E14" s="20" t="s">
        <v>16</v>
      </c>
      <c r="F14" s="20"/>
      <c r="G14" s="20"/>
      <c r="H14" s="20"/>
      <c r="I14" s="20"/>
      <c r="J14" s="20"/>
      <c r="K14" s="23" t="s">
        <v>15</v>
      </c>
      <c r="L14" s="19" t="s">
        <v>16</v>
      </c>
      <c r="M14" s="19"/>
      <c r="N14" s="19"/>
      <c r="O14" s="19"/>
      <c r="P14" s="19"/>
      <c r="Q14" s="19"/>
      <c r="R14" s="23" t="s">
        <v>15</v>
      </c>
      <c r="S14" s="19" t="s">
        <v>16</v>
      </c>
      <c r="T14" s="19"/>
      <c r="U14" s="19"/>
      <c r="V14" s="19"/>
      <c r="W14" s="19"/>
      <c r="X14" s="19"/>
      <c r="Y14" s="23" t="s">
        <v>15</v>
      </c>
      <c r="Z14" s="19" t="s">
        <v>16</v>
      </c>
      <c r="AA14" s="19"/>
      <c r="AB14" s="19"/>
      <c r="AC14" s="19"/>
      <c r="AD14" s="19"/>
      <c r="AE14" s="19"/>
      <c r="AF14" s="23" t="s">
        <v>15</v>
      </c>
      <c r="AG14" s="19" t="s">
        <v>16</v>
      </c>
      <c r="AH14" s="19"/>
      <c r="AI14" s="19"/>
      <c r="AJ14" s="19"/>
      <c r="AK14" s="19"/>
      <c r="AL14" s="19"/>
    </row>
    <row r="15" spans="1:67" ht="104.25" customHeight="1" x14ac:dyDescent="0.25">
      <c r="A15" s="24"/>
      <c r="B15" s="19"/>
      <c r="C15" s="19"/>
      <c r="D15" s="25" t="s">
        <v>17</v>
      </c>
      <c r="E15" s="25" t="s">
        <v>17</v>
      </c>
      <c r="F15" s="26" t="s">
        <v>18</v>
      </c>
      <c r="G15" s="26" t="s">
        <v>19</v>
      </c>
      <c r="H15" s="26" t="s">
        <v>20</v>
      </c>
      <c r="I15" s="26" t="s">
        <v>21</v>
      </c>
      <c r="J15" s="26" t="s">
        <v>22</v>
      </c>
      <c r="K15" s="25" t="s">
        <v>17</v>
      </c>
      <c r="L15" s="25" t="s">
        <v>17</v>
      </c>
      <c r="M15" s="26" t="s">
        <v>18</v>
      </c>
      <c r="N15" s="26" t="s">
        <v>19</v>
      </c>
      <c r="O15" s="26" t="s">
        <v>20</v>
      </c>
      <c r="P15" s="26" t="s">
        <v>21</v>
      </c>
      <c r="Q15" s="26" t="s">
        <v>22</v>
      </c>
      <c r="R15" s="25" t="s">
        <v>17</v>
      </c>
      <c r="S15" s="25" t="s">
        <v>17</v>
      </c>
      <c r="T15" s="26" t="s">
        <v>18</v>
      </c>
      <c r="U15" s="26" t="s">
        <v>19</v>
      </c>
      <c r="V15" s="26" t="s">
        <v>20</v>
      </c>
      <c r="W15" s="26" t="s">
        <v>21</v>
      </c>
      <c r="X15" s="26" t="s">
        <v>22</v>
      </c>
      <c r="Y15" s="25" t="s">
        <v>17</v>
      </c>
      <c r="Z15" s="25" t="s">
        <v>17</v>
      </c>
      <c r="AA15" s="26" t="s">
        <v>18</v>
      </c>
      <c r="AB15" s="26" t="s">
        <v>19</v>
      </c>
      <c r="AC15" s="26" t="s">
        <v>20</v>
      </c>
      <c r="AD15" s="26" t="s">
        <v>21</v>
      </c>
      <c r="AE15" s="26" t="s">
        <v>22</v>
      </c>
      <c r="AF15" s="25" t="s">
        <v>17</v>
      </c>
      <c r="AG15" s="25" t="s">
        <v>17</v>
      </c>
      <c r="AH15" s="26" t="s">
        <v>18</v>
      </c>
      <c r="AI15" s="26" t="s">
        <v>19</v>
      </c>
      <c r="AJ15" s="26" t="s">
        <v>20</v>
      </c>
      <c r="AK15" s="26" t="s">
        <v>21</v>
      </c>
      <c r="AL15" s="26" t="s">
        <v>22</v>
      </c>
    </row>
    <row r="16" spans="1:67" x14ac:dyDescent="0.25">
      <c r="A16" s="27">
        <v>1</v>
      </c>
      <c r="B16" s="27">
        <v>2</v>
      </c>
      <c r="C16" s="27">
        <v>3</v>
      </c>
      <c r="D16" s="28" t="s">
        <v>23</v>
      </c>
      <c r="E16" s="28" t="s">
        <v>24</v>
      </c>
      <c r="F16" s="28" t="s">
        <v>25</v>
      </c>
      <c r="G16" s="28" t="s">
        <v>26</v>
      </c>
      <c r="H16" s="28" t="s">
        <v>27</v>
      </c>
      <c r="I16" s="28" t="s">
        <v>28</v>
      </c>
      <c r="J16" s="28" t="s">
        <v>29</v>
      </c>
      <c r="K16" s="28" t="s">
        <v>30</v>
      </c>
      <c r="L16" s="28" t="s">
        <v>31</v>
      </c>
      <c r="M16" s="28" t="s">
        <v>32</v>
      </c>
      <c r="N16" s="28" t="s">
        <v>33</v>
      </c>
      <c r="O16" s="28" t="s">
        <v>34</v>
      </c>
      <c r="P16" s="28" t="s">
        <v>35</v>
      </c>
      <c r="Q16" s="28" t="s">
        <v>36</v>
      </c>
      <c r="R16" s="28" t="s">
        <v>37</v>
      </c>
      <c r="S16" s="28" t="s">
        <v>38</v>
      </c>
      <c r="T16" s="28" t="s">
        <v>39</v>
      </c>
      <c r="U16" s="28" t="s">
        <v>40</v>
      </c>
      <c r="V16" s="28" t="s">
        <v>41</v>
      </c>
      <c r="W16" s="28" t="s">
        <v>42</v>
      </c>
      <c r="X16" s="28" t="s">
        <v>43</v>
      </c>
      <c r="Y16" s="28" t="s">
        <v>44</v>
      </c>
      <c r="Z16" s="28" t="s">
        <v>45</v>
      </c>
      <c r="AA16" s="28" t="s">
        <v>46</v>
      </c>
      <c r="AB16" s="28" t="s">
        <v>47</v>
      </c>
      <c r="AC16" s="28" t="s">
        <v>48</v>
      </c>
      <c r="AD16" s="28" t="s">
        <v>49</v>
      </c>
      <c r="AE16" s="28" t="s">
        <v>50</v>
      </c>
      <c r="AF16" s="28" t="s">
        <v>51</v>
      </c>
      <c r="AG16" s="28" t="s">
        <v>52</v>
      </c>
      <c r="AH16" s="28" t="s">
        <v>53</v>
      </c>
      <c r="AI16" s="28" t="s">
        <v>54</v>
      </c>
      <c r="AJ16" s="28" t="s">
        <v>55</v>
      </c>
      <c r="AK16" s="28" t="s">
        <v>56</v>
      </c>
      <c r="AL16" s="28" t="s">
        <v>57</v>
      </c>
    </row>
    <row r="17" spans="1:38" ht="110.25" x14ac:dyDescent="0.25">
      <c r="A17" s="29">
        <v>1</v>
      </c>
      <c r="B17" s="30" t="str">
        <f>'[1]форма 4'!B17</f>
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</c>
      <c r="C17" s="23" t="str">
        <f>'[1]форма 4'!C17</f>
        <v>K_Восток-ХМАО-01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</row>
    <row r="18" spans="1:38" ht="78.75" x14ac:dyDescent="0.25">
      <c r="A18" s="29">
        <v>2</v>
      </c>
      <c r="B18" s="30" t="str">
        <f>'[1]форма 4'!B18</f>
        <v>Создание автоматизированной информационной системы (АИС) гарантирующего поставщика АО "ЭК "Восток" на территории деятельности ХМАО-Югры</v>
      </c>
      <c r="C18" s="23" t="str">
        <f>'[1]форма 4'!C18</f>
        <v>P_ВОСТОК-АИС-ХМАО-02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2">
        <v>3.9010236525000006</v>
      </c>
      <c r="T18" s="32"/>
      <c r="U18" s="32"/>
      <c r="V18" s="32"/>
      <c r="W18" s="32"/>
      <c r="X18" s="32"/>
      <c r="Y18" s="32">
        <f>'[2]для ПАСПОРТА (тыс. руб.)'!$P$5/1000</f>
        <v>58.29</v>
      </c>
      <c r="Z18" s="32"/>
      <c r="AA18" s="32"/>
      <c r="AB18" s="32"/>
      <c r="AC18" s="32"/>
      <c r="AD18" s="32"/>
      <c r="AE18" s="32"/>
      <c r="AF18" s="32">
        <f>D18+K18+R18+Y18</f>
        <v>58.29</v>
      </c>
      <c r="AG18" s="32">
        <f>E18+L18+S18+Z18</f>
        <v>3.9010236525000006</v>
      </c>
      <c r="AH18" s="32"/>
      <c r="AI18" s="32"/>
      <c r="AJ18" s="32"/>
      <c r="AK18" s="32"/>
      <c r="AL18" s="32"/>
    </row>
    <row r="19" spans="1:38" x14ac:dyDescent="0.25">
      <c r="A19" s="29">
        <v>3</v>
      </c>
      <c r="B19" s="30" t="s">
        <v>58</v>
      </c>
      <c r="C19" s="23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>
        <f>S17+S18</f>
        <v>3.9010236525000006</v>
      </c>
      <c r="T19" s="32"/>
      <c r="U19" s="32"/>
      <c r="V19" s="32"/>
      <c r="W19" s="32"/>
      <c r="X19" s="32"/>
      <c r="Y19" s="32">
        <f>Y17+Y18</f>
        <v>58.29</v>
      </c>
      <c r="Z19" s="32"/>
      <c r="AA19" s="32"/>
      <c r="AB19" s="32"/>
      <c r="AC19" s="32"/>
      <c r="AD19" s="32"/>
      <c r="AE19" s="32"/>
      <c r="AF19" s="32">
        <f>AF17+AF18</f>
        <v>58.29</v>
      </c>
      <c r="AG19" s="32">
        <f>AG17+AG18</f>
        <v>3.9010236525000006</v>
      </c>
      <c r="AH19" s="32"/>
      <c r="AI19" s="32"/>
      <c r="AJ19" s="32"/>
      <c r="AK19" s="32"/>
      <c r="AL19" s="32"/>
    </row>
    <row r="20" spans="1:38" x14ac:dyDescent="0.25"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</row>
    <row r="33" spans="36:36" x14ac:dyDescent="0.25">
      <c r="AJ33" s="6" t="s">
        <v>59</v>
      </c>
    </row>
  </sheetData>
  <mergeCells count="19"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4:AL4"/>
    <mergeCell ref="A5:AL5"/>
    <mergeCell ref="A7:AL7"/>
    <mergeCell ref="A8:AL8"/>
    <mergeCell ref="A10:AL10"/>
    <mergeCell ref="A12:A15"/>
    <mergeCell ref="B12:B15"/>
    <mergeCell ref="C12:C15"/>
    <mergeCell ref="D12:AL12"/>
    <mergeCell ref="D13:J1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 (2026)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Борисевич Денис Сергеевич</cp:lastModifiedBy>
  <dcterms:created xsi:type="dcterms:W3CDTF">2025-05-27T06:25:31Z</dcterms:created>
  <dcterms:modified xsi:type="dcterms:W3CDTF">2025-05-27T06:25:43Z</dcterms:modified>
</cp:coreProperties>
</file>